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465"/>
  </bookViews>
  <sheets>
    <sheet name="通过" sheetId="1" r:id="rId1"/>
    <sheet name="不通过" sheetId="2" r:id="rId2"/>
  </sheets>
  <definedNames>
    <definedName name="_xlnm._FilterDatabase" localSheetId="0" hidden="1">通过!$A$3:$Q$49</definedName>
    <definedName name="_xlnm.Print_Titles" localSheetId="0">通过!$2:$3</definedName>
  </definedNames>
  <calcPr calcId="144525"/>
</workbook>
</file>

<file path=xl/sharedStrings.xml><?xml version="1.0" encoding="utf-8"?>
<sst xmlns="http://schemas.openxmlformats.org/spreadsheetml/2006/main" count="334" uniqueCount="129">
  <si>
    <t>新一轮稳增长专项资金（境外重点展会）—2023年日本礼赠品及广告营销展项目（通过）</t>
  </si>
  <si>
    <t>序号</t>
  </si>
  <si>
    <t>项目
编号</t>
  </si>
  <si>
    <t>企业名称</t>
  </si>
  <si>
    <t>项目名称</t>
  </si>
  <si>
    <t>所属
专项</t>
  </si>
  <si>
    <t>费用
类别</t>
  </si>
  <si>
    <t>企业申请金额（元）</t>
  </si>
  <si>
    <t>审核情况</t>
  </si>
  <si>
    <t>备注</t>
  </si>
  <si>
    <t>是否存在不予资助情况</t>
  </si>
  <si>
    <t>开户银行</t>
  </si>
  <si>
    <t>开户账号</t>
  </si>
  <si>
    <r>
      <rPr>
        <b/>
        <sz val="12"/>
        <rFont val="仿宋_GB2312"/>
        <charset val="134"/>
      </rPr>
      <t>展位面积
（</t>
    </r>
    <r>
      <rPr>
        <b/>
        <sz val="12"/>
        <rFont val="宋体"/>
        <charset val="134"/>
      </rPr>
      <t>平方米）</t>
    </r>
  </si>
  <si>
    <t>展位费（元）</t>
  </si>
  <si>
    <t>机票费（元）</t>
  </si>
  <si>
    <t>经审核纳入资助范围金额（元）</t>
  </si>
  <si>
    <t>资助 
标准</t>
  </si>
  <si>
    <t>资助金额（元）</t>
  </si>
  <si>
    <t>D2023-04848</t>
  </si>
  <si>
    <t>东莞市贸易发展促进会</t>
  </si>
  <si>
    <t>2023年日本礼赠品及广告营销展</t>
  </si>
  <si>
    <t>境外重点展会</t>
  </si>
  <si>
    <t>组展费</t>
  </si>
  <si>
    <t>2000元/国际标准展位</t>
  </si>
  <si>
    <t>该协会为组织单位，共组织45家企业，47.5个国际标准展位，现核减为44家企业，46.5个国际标准展位。</t>
  </si>
  <si>
    <t>否</t>
  </si>
  <si>
    <t>D2023-04241</t>
  </si>
  <si>
    <t>矮仔祥(广东)食品有限公司</t>
  </si>
  <si>
    <t>展位费、机票费</t>
  </si>
  <si>
    <t>D2023-04271</t>
  </si>
  <si>
    <t>东莞常平桥沥利达箱包袋有限公司</t>
  </si>
  <si>
    <t>经审核，机票费未提供对公转账凭证，故不纳入资助范围。</t>
  </si>
  <si>
    <t>D2023-04415</t>
  </si>
  <si>
    <t>东莞市贝贝凯婴童用品有限公司</t>
  </si>
  <si>
    <t>D2023-04258</t>
  </si>
  <si>
    <t>东莞市博科电子技术有限公司</t>
  </si>
  <si>
    <t>经审核，其中一名参展人员与参展企业关系证明资料不足，故纳入资助范围的机票费为10400元。</t>
  </si>
  <si>
    <t>D2023-04282</t>
  </si>
  <si>
    <t>东莞市昌泰纸业有限公司</t>
  </si>
  <si>
    <t>D2023-04452</t>
  </si>
  <si>
    <t>东莞市高志远塑胶制品有限公司</t>
  </si>
  <si>
    <t>D2023-04336</t>
  </si>
  <si>
    <t>东莞市弘众五金科技有限公司</t>
  </si>
  <si>
    <t>D2023-04571</t>
  </si>
  <si>
    <t>东莞市金河田实业有限公司</t>
  </si>
  <si>
    <t>D2023-04709</t>
  </si>
  <si>
    <t>东莞市金瓒工艺制品有限公司</t>
  </si>
  <si>
    <t>D2023-04383</t>
  </si>
  <si>
    <t>东莞市峻隆商贸有限公司</t>
  </si>
  <si>
    <t>D2023-04257</t>
  </si>
  <si>
    <t>东莞市骏腾贸易有限公司</t>
  </si>
  <si>
    <t>D2023-04273</t>
  </si>
  <si>
    <t>东莞市骏娴家居用品有限公司</t>
  </si>
  <si>
    <t>D2023-04770</t>
  </si>
  <si>
    <t>东莞市朗浩科技有限公司</t>
  </si>
  <si>
    <t>D2023-04439</t>
  </si>
  <si>
    <t>东莞市朗美电子科技有限公司</t>
  </si>
  <si>
    <t>D2023-04562</t>
  </si>
  <si>
    <t>东莞市朗文教育投资有限公司</t>
  </si>
  <si>
    <t>D2023-04268</t>
  </si>
  <si>
    <t>东莞市乐邦实业有限公司</t>
  </si>
  <si>
    <t>经审核，机票费未提供对公转账凭证，故不纳入资助范围；展位费资助标准按照每家企业每个展会最高支持金额不超过10万元给予资助。</t>
  </si>
  <si>
    <t>D2023-04402</t>
  </si>
  <si>
    <t>东莞市美厚塑磁有限公司</t>
  </si>
  <si>
    <t>经审核，其中一名参展人员与参展企业关系证明资料不足，故纳入资助范围的机票费为6500元。</t>
  </si>
  <si>
    <t>D2023-04488</t>
  </si>
  <si>
    <t>东莞市能者橡胶制品有限公司</t>
  </si>
  <si>
    <t>D2023-04377</t>
  </si>
  <si>
    <t>东莞市晴光玩具有限公司</t>
  </si>
  <si>
    <t>D2023-04423</t>
  </si>
  <si>
    <t>东莞市荣誉五金制品有限公司</t>
  </si>
  <si>
    <t>D2023-04276</t>
  </si>
  <si>
    <t>东莞市润孚医药科技有限公司</t>
  </si>
  <si>
    <t>D2023-04255</t>
  </si>
  <si>
    <t>东莞市杉皓科技有限公司</t>
  </si>
  <si>
    <t>经审核，机票费用为非对公转账，故不纳入资助范围。</t>
  </si>
  <si>
    <t>D2023-04378</t>
  </si>
  <si>
    <t>东莞市十星健康科技有限公司</t>
  </si>
  <si>
    <t>D2023-04372</t>
  </si>
  <si>
    <t>东莞市时进实业有限公司</t>
  </si>
  <si>
    <t>D2023-04538</t>
  </si>
  <si>
    <t>东莞市思翔塑胶电子有限公司</t>
  </si>
  <si>
    <t>D2023-04395</t>
  </si>
  <si>
    <t>东莞市索萌商业有限公司</t>
  </si>
  <si>
    <t>D2023-04308</t>
  </si>
  <si>
    <t>东莞市腾丰五金制品有限公司</t>
  </si>
  <si>
    <t>D2023-04374</t>
  </si>
  <si>
    <t>东莞市拓源有机玻璃制品有限公司</t>
  </si>
  <si>
    <t>D2023-04249</t>
  </si>
  <si>
    <t>东莞市唯帝信息技术有限公司</t>
  </si>
  <si>
    <t>D2023-04369</t>
  </si>
  <si>
    <t>东莞市五号仓储有限公司</t>
  </si>
  <si>
    <t>D2023-04556</t>
  </si>
  <si>
    <t>东莞市新悦科技有限公司</t>
  </si>
  <si>
    <t>D2023-04711</t>
  </si>
  <si>
    <t>东莞市益路华实业有限公司</t>
  </si>
  <si>
    <t>D2023-04303</t>
  </si>
  <si>
    <t>东莞市永昌美工艺品有限公司</t>
  </si>
  <si>
    <t>D2023-04486</t>
  </si>
  <si>
    <t>东莞市源心电子科技有限公司</t>
  </si>
  <si>
    <t>D2023-04396</t>
  </si>
  <si>
    <t>东莞市越祥实业有限公司</t>
  </si>
  <si>
    <t>D2023-04560</t>
  </si>
  <si>
    <t>东莞烨嘉电子科技有限公司</t>
  </si>
  <si>
    <t>经审核，机票费用未提供对公转账凭证，故不纳入资助范围。</t>
  </si>
  <si>
    <t>D2023-04530</t>
  </si>
  <si>
    <t>东莞永冠电子科技有限公司</t>
  </si>
  <si>
    <t>D2023-04248</t>
  </si>
  <si>
    <t>东莞悦美家电器科技有限公司</t>
  </si>
  <si>
    <t>D2023-04516</t>
  </si>
  <si>
    <t>谷田(广东)电子科技有限公司</t>
  </si>
  <si>
    <t>企业于2023年3月完成变更登记。原企业名称为：东莞市库森电子科技有限公司。</t>
  </si>
  <si>
    <t>D2023-04252</t>
  </si>
  <si>
    <t>广东艾博尔科技有限公司</t>
  </si>
  <si>
    <t>D2023-04310</t>
  </si>
  <si>
    <t>广东家汇家居饰品有限公司</t>
  </si>
  <si>
    <t>D2023-04515</t>
  </si>
  <si>
    <t>广东力王新能源股份有限公司</t>
  </si>
  <si>
    <t>D2023-04611</t>
  </si>
  <si>
    <t>牧云实业(东莞)有限公司</t>
  </si>
  <si>
    <t>D2023-04264</t>
  </si>
  <si>
    <t>瑞年科技(广东)有限公司</t>
  </si>
  <si>
    <t>经审核，机票费用每个单位支持不超过2名工作人员，故纳入资助范围的机票费为13000元。</t>
  </si>
  <si>
    <t>合计</t>
  </si>
  <si>
    <t>新一轮稳增长专项资金（境外重点展会）—2023年日本礼赠品及广告营销展项目（不通过）</t>
  </si>
  <si>
    <t>D2023-04565</t>
  </si>
  <si>
    <t>东莞市旭峰印刷有限公司</t>
  </si>
  <si>
    <t>因未能提供参展人员与参展企业关系证明及参展人员证照信息、出入境记录，本次不予资助展位费。</t>
  </si>
</sst>
</file>

<file path=xl/styles.xml><?xml version="1.0" encoding="utf-8"?>
<styleSheet xmlns="http://schemas.openxmlformats.org/spreadsheetml/2006/main">
  <numFmts count="9">
    <numFmt numFmtId="176" formatCode="0.0_ "/>
    <numFmt numFmtId="44" formatCode="_ &quot;￥&quot;* #,##0.00_ ;_ &quot;￥&quot;* \-#,##0.00_ ;_ &quot;￥&quot;* &quot;-&quot;??_ ;_ @_ "/>
    <numFmt numFmtId="42" formatCode="_ &quot;￥&quot;* #,##0_ ;_ &quot;￥&quot;* \-#,##0_ ;_ &quot;￥&quot;* &quot;-&quot;_ ;_ @_ "/>
    <numFmt numFmtId="41" formatCode="_ * #,##0_ ;_ * \-#,##0_ ;_ * &quot;-&quot;_ ;_ @_ "/>
    <numFmt numFmtId="43" formatCode="_ * #,##0.00_ ;_ * \-#,##0.00_ ;_ * &quot;-&quot;??_ ;_ @_ "/>
    <numFmt numFmtId="177" formatCode="0.00_);\(0.00\)"/>
    <numFmt numFmtId="178" formatCode="0_ "/>
    <numFmt numFmtId="179" formatCode="0.00_ "/>
    <numFmt numFmtId="180" formatCode="0;[Red]0"/>
  </numFmts>
  <fonts count="31">
    <font>
      <sz val="11"/>
      <color theme="1"/>
      <name val="宋体"/>
      <charset val="134"/>
      <scheme val="minor"/>
    </font>
    <font>
      <b/>
      <sz val="16"/>
      <color theme="1"/>
      <name val="仿宋_GB2312"/>
      <charset val="134"/>
    </font>
    <font>
      <b/>
      <sz val="12"/>
      <name val="仿宋_GB2312"/>
      <charset val="134"/>
    </font>
    <font>
      <sz val="11"/>
      <color theme="1"/>
      <name val="仿宋_GB2312"/>
      <charset val="134"/>
    </font>
    <font>
      <sz val="11"/>
      <name val="宋体"/>
      <charset val="0"/>
      <scheme val="minor"/>
    </font>
    <font>
      <sz val="11"/>
      <name val="仿宋_GB2312"/>
      <charset val="0"/>
    </font>
    <font>
      <sz val="11"/>
      <color indexed="8"/>
      <name val="宋体"/>
      <charset val="134"/>
      <scheme val="minor"/>
    </font>
    <font>
      <sz val="12"/>
      <name val="仿宋_GB2312"/>
      <charset val="0"/>
    </font>
    <font>
      <b/>
      <sz val="12"/>
      <name val="仿宋_GB2312"/>
      <charset val="0"/>
    </font>
    <font>
      <sz val="11"/>
      <name val="宋体"/>
      <charset val="134"/>
      <scheme val="minor"/>
    </font>
    <font>
      <sz val="12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b/>
      <sz val="11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8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9C0006"/>
      <name val="宋体"/>
      <charset val="0"/>
      <scheme val="minor"/>
    </font>
    <font>
      <b/>
      <sz val="13"/>
      <color theme="3"/>
      <name val="宋体"/>
      <charset val="134"/>
      <scheme val="minor"/>
    </font>
    <font>
      <u/>
      <sz val="11"/>
      <color rgb="FF80008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5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theme="1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2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399975585192419"/>
        <bgColor indexed="64"/>
      </patternFill>
    </fill>
  </fills>
  <borders count="1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indexed="8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5" fillId="3" borderId="0" applyNumberFormat="0" applyBorder="0" applyAlignment="0" applyProtection="0">
      <alignment vertical="center"/>
    </xf>
    <xf numFmtId="0" fontId="17" fillId="4" borderId="10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5" fillId="7" borderId="0" applyNumberFormat="0" applyBorder="0" applyAlignment="0" applyProtection="0">
      <alignment vertical="center"/>
    </xf>
    <xf numFmtId="0" fontId="19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12" borderId="0" applyNumberFormat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0" fillId="13" borderId="13" applyNumberFormat="0" applyFont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24" fillId="0" borderId="12" applyNumberFormat="0" applyFill="0" applyAlignment="0" applyProtection="0">
      <alignment vertical="center"/>
    </xf>
    <xf numFmtId="0" fontId="20" fillId="0" borderId="12" applyNumberFormat="0" applyFill="0" applyAlignment="0" applyProtection="0">
      <alignment vertical="center"/>
    </xf>
    <xf numFmtId="0" fontId="14" fillId="18" borderId="0" applyNumberFormat="0" applyBorder="0" applyAlignment="0" applyProtection="0">
      <alignment vertical="center"/>
    </xf>
    <xf numFmtId="0" fontId="12" fillId="0" borderId="9" applyNumberFormat="0" applyFill="0" applyAlignment="0" applyProtection="0">
      <alignment vertical="center"/>
    </xf>
    <xf numFmtId="0" fontId="14" fillId="2" borderId="0" applyNumberFormat="0" applyBorder="0" applyAlignment="0" applyProtection="0">
      <alignment vertical="center"/>
    </xf>
    <xf numFmtId="0" fontId="18" fillId="6" borderId="11" applyNumberFormat="0" applyAlignment="0" applyProtection="0">
      <alignment vertical="center"/>
    </xf>
    <xf numFmtId="0" fontId="28" fillId="6" borderId="10" applyNumberFormat="0" applyAlignment="0" applyProtection="0">
      <alignment vertical="center"/>
    </xf>
    <xf numFmtId="0" fontId="29" fillId="21" borderId="16" applyNumberFormat="0" applyAlignment="0" applyProtection="0">
      <alignment vertical="center"/>
    </xf>
    <xf numFmtId="0" fontId="15" fillId="22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7" fillId="0" borderId="15" applyNumberFormat="0" applyFill="0" applyAlignment="0" applyProtection="0">
      <alignment vertical="center"/>
    </xf>
    <xf numFmtId="0" fontId="26" fillId="17" borderId="0" applyNumberFormat="0" applyBorder="0" applyAlignment="0" applyProtection="0">
      <alignment vertical="center"/>
    </xf>
    <xf numFmtId="0" fontId="22" fillId="11" borderId="0" applyNumberFormat="0" applyBorder="0" applyAlignment="0" applyProtection="0">
      <alignment vertical="center"/>
    </xf>
    <xf numFmtId="0" fontId="15" fillId="23" borderId="0" applyNumberFormat="0" applyBorder="0" applyAlignment="0" applyProtection="0">
      <alignment vertical="center"/>
    </xf>
    <xf numFmtId="0" fontId="14" fillId="24" borderId="0" applyNumberFormat="0" applyBorder="0" applyAlignment="0" applyProtection="0">
      <alignment vertical="center"/>
    </xf>
    <xf numFmtId="0" fontId="15" fillId="15" borderId="0" applyNumberFormat="0" applyBorder="0" applyAlignment="0" applyProtection="0">
      <alignment vertical="center"/>
    </xf>
    <xf numFmtId="0" fontId="15" fillId="10" borderId="0" applyNumberFormat="0" applyBorder="0" applyAlignment="0" applyProtection="0">
      <alignment vertical="center"/>
    </xf>
    <xf numFmtId="0" fontId="15" fillId="20" borderId="0" applyNumberFormat="0" applyBorder="0" applyAlignment="0" applyProtection="0">
      <alignment vertical="center"/>
    </xf>
    <xf numFmtId="0" fontId="15" fillId="25" borderId="0" applyNumberFormat="0" applyBorder="0" applyAlignment="0" applyProtection="0">
      <alignment vertical="center"/>
    </xf>
    <xf numFmtId="0" fontId="14" fillId="19" borderId="0" applyNumberFormat="0" applyBorder="0" applyAlignment="0" applyProtection="0">
      <alignment vertical="center"/>
    </xf>
    <xf numFmtId="0" fontId="14" fillId="26" borderId="0" applyNumberFormat="0" applyBorder="0" applyAlignment="0" applyProtection="0">
      <alignment vertical="center"/>
    </xf>
    <xf numFmtId="0" fontId="15" fillId="14" borderId="0" applyNumberFormat="0" applyBorder="0" applyAlignment="0" applyProtection="0">
      <alignment vertical="center"/>
    </xf>
    <xf numFmtId="0" fontId="15" fillId="9" borderId="0" applyNumberFormat="0" applyBorder="0" applyAlignment="0" applyProtection="0">
      <alignment vertical="center"/>
    </xf>
    <xf numFmtId="0" fontId="14" fillId="28" borderId="0" applyNumberFormat="0" applyBorder="0" applyAlignment="0" applyProtection="0">
      <alignment vertical="center"/>
    </xf>
    <xf numFmtId="0" fontId="15" fillId="29" borderId="0" applyNumberFormat="0" applyBorder="0" applyAlignment="0" applyProtection="0">
      <alignment vertical="center"/>
    </xf>
    <xf numFmtId="0" fontId="14" fillId="30" borderId="0" applyNumberFormat="0" applyBorder="0" applyAlignment="0" applyProtection="0">
      <alignment vertical="center"/>
    </xf>
    <xf numFmtId="0" fontId="14" fillId="31" borderId="0" applyNumberFormat="0" applyBorder="0" applyAlignment="0" applyProtection="0">
      <alignment vertical="center"/>
    </xf>
    <xf numFmtId="0" fontId="15" fillId="27" borderId="0" applyNumberFormat="0" applyBorder="0" applyAlignment="0" applyProtection="0">
      <alignment vertical="center"/>
    </xf>
    <xf numFmtId="0" fontId="14" fillId="32" borderId="0" applyNumberFormat="0" applyBorder="0" applyAlignment="0" applyProtection="0">
      <alignment vertical="center"/>
    </xf>
  </cellStyleXfs>
  <cellXfs count="41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49" fontId="2" fillId="0" borderId="1" xfId="0" applyNumberFormat="1" applyFont="1" applyFill="1" applyBorder="1" applyAlignment="1">
      <alignment horizontal="center" vertical="center" wrapText="1"/>
    </xf>
    <xf numFmtId="177" fontId="2" fillId="0" borderId="1" xfId="0" applyNumberFormat="1" applyFont="1" applyFill="1" applyBorder="1" applyAlignment="1">
      <alignment horizontal="center" vertical="center" wrapText="1"/>
    </xf>
    <xf numFmtId="49" fontId="2" fillId="0" borderId="2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 wrapText="1"/>
    </xf>
    <xf numFmtId="0" fontId="4" fillId="0" borderId="3" xfId="0" applyFont="1" applyFill="1" applyBorder="1" applyAlignment="1">
      <alignment horizontal="center" vertical="center"/>
    </xf>
    <xf numFmtId="0" fontId="4" fillId="0" borderId="3" xfId="0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/>
    </xf>
    <xf numFmtId="176" fontId="4" fillId="0" borderId="3" xfId="0" applyNumberFormat="1" applyFont="1" applyFill="1" applyBorder="1" applyAlignment="1">
      <alignment horizontal="center" vertical="center"/>
    </xf>
    <xf numFmtId="0" fontId="5" fillId="0" borderId="2" xfId="0" applyFont="1" applyFill="1" applyBorder="1" applyAlignment="1">
      <alignment horizontal="center" vertical="center" wrapText="1"/>
    </xf>
    <xf numFmtId="0" fontId="5" fillId="0" borderId="4" xfId="0" applyFont="1" applyFill="1" applyBorder="1" applyAlignment="1">
      <alignment horizontal="center" vertical="center" wrapText="1"/>
    </xf>
    <xf numFmtId="0" fontId="5" fillId="0" borderId="5" xfId="0" applyFont="1" applyFill="1" applyBorder="1" applyAlignment="1">
      <alignment horizontal="center" vertical="center" wrapText="1"/>
    </xf>
    <xf numFmtId="178" fontId="4" fillId="0" borderId="1" xfId="0" applyNumberFormat="1" applyFont="1" applyFill="1" applyBorder="1" applyAlignment="1">
      <alignment horizontal="center" vertical="center" wrapText="1"/>
    </xf>
    <xf numFmtId="176" fontId="4" fillId="0" borderId="1" xfId="0" applyNumberFormat="1" applyFont="1" applyFill="1" applyBorder="1" applyAlignment="1">
      <alignment horizontal="center" vertical="center" wrapText="1"/>
    </xf>
    <xf numFmtId="4" fontId="1" fillId="0" borderId="0" xfId="0" applyNumberFormat="1" applyFont="1" applyAlignment="1">
      <alignment horizontal="center" vertical="center" wrapText="1"/>
    </xf>
    <xf numFmtId="179" fontId="1" fillId="0" borderId="0" xfId="0" applyNumberFormat="1" applyFont="1" applyAlignment="1">
      <alignment horizontal="center" vertical="center" wrapText="1"/>
    </xf>
    <xf numFmtId="49" fontId="2" fillId="0" borderId="4" xfId="0" applyNumberFormat="1" applyFont="1" applyFill="1" applyBorder="1" applyAlignment="1">
      <alignment horizontal="center" vertical="center" wrapText="1"/>
    </xf>
    <xf numFmtId="49" fontId="2" fillId="0" borderId="5" xfId="0" applyNumberFormat="1" applyFont="1" applyFill="1" applyBorder="1" applyAlignment="1">
      <alignment horizontal="center" vertical="center" wrapText="1"/>
    </xf>
    <xf numFmtId="177" fontId="2" fillId="0" borderId="6" xfId="0" applyNumberFormat="1" applyFont="1" applyFill="1" applyBorder="1" applyAlignment="1">
      <alignment horizontal="center" vertical="center" wrapText="1"/>
    </xf>
    <xf numFmtId="4" fontId="2" fillId="0" borderId="1" xfId="0" applyNumberFormat="1" applyFont="1" applyFill="1" applyBorder="1" applyAlignment="1">
      <alignment horizontal="center" vertical="center" wrapText="1"/>
    </xf>
    <xf numFmtId="9" fontId="2" fillId="0" borderId="1" xfId="0" applyNumberFormat="1" applyFont="1" applyFill="1" applyBorder="1" applyAlignment="1">
      <alignment horizontal="center" vertical="center" wrapText="1"/>
    </xf>
    <xf numFmtId="179" fontId="2" fillId="0" borderId="1" xfId="0" applyNumberFormat="1" applyFont="1" applyFill="1" applyBorder="1" applyAlignment="1">
      <alignment horizontal="center" vertical="center" wrapText="1"/>
    </xf>
    <xf numFmtId="177" fontId="2" fillId="0" borderId="7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/>
    </xf>
    <xf numFmtId="9" fontId="6" fillId="0" borderId="1" xfId="0" applyNumberFormat="1" applyFont="1" applyFill="1" applyBorder="1" applyAlignment="1">
      <alignment horizontal="center" vertical="center" wrapText="1"/>
    </xf>
    <xf numFmtId="178" fontId="4" fillId="0" borderId="3" xfId="0" applyNumberFormat="1" applyFont="1" applyFill="1" applyBorder="1" applyAlignment="1">
      <alignment horizontal="center" vertical="center" wrapText="1"/>
    </xf>
    <xf numFmtId="178" fontId="0" fillId="0" borderId="1" xfId="0" applyNumberFormat="1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 wrapText="1"/>
    </xf>
    <xf numFmtId="178" fontId="6" fillId="0" borderId="1" xfId="0" applyNumberFormat="1" applyFont="1" applyFill="1" applyBorder="1" applyAlignment="1">
      <alignment horizontal="center" vertical="center" wrapText="1"/>
    </xf>
    <xf numFmtId="0" fontId="8" fillId="0" borderId="6" xfId="0" applyFont="1" applyFill="1" applyBorder="1" applyAlignment="1">
      <alignment horizontal="center" vertical="center" wrapText="1"/>
    </xf>
    <xf numFmtId="0" fontId="8" fillId="0" borderId="8" xfId="0" applyFont="1" applyFill="1" applyBorder="1" applyAlignment="1">
      <alignment horizontal="center" vertical="center" wrapText="1"/>
    </xf>
    <xf numFmtId="0" fontId="0" fillId="0" borderId="0" xfId="0" applyAlignment="1">
      <alignment vertical="center" wrapText="1"/>
    </xf>
    <xf numFmtId="4" fontId="0" fillId="0" borderId="0" xfId="0" applyNumberFormat="1">
      <alignment vertical="center"/>
    </xf>
    <xf numFmtId="179" fontId="0" fillId="0" borderId="0" xfId="0" applyNumberFormat="1">
      <alignment vertical="center"/>
    </xf>
    <xf numFmtId="176" fontId="4" fillId="0" borderId="3" xfId="0" applyNumberFormat="1" applyFont="1" applyFill="1" applyBorder="1" applyAlignment="1">
      <alignment horizontal="center" vertical="center" wrapText="1"/>
    </xf>
    <xf numFmtId="0" fontId="4" fillId="0" borderId="3" xfId="0" applyNumberFormat="1" applyFont="1" applyFill="1" applyBorder="1" applyAlignment="1">
      <alignment horizontal="center" vertical="center" wrapText="1"/>
    </xf>
    <xf numFmtId="178" fontId="9" fillId="0" borderId="1" xfId="0" applyNumberFormat="1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180" fontId="6" fillId="0" borderId="1" xfId="0" applyNumberFormat="1" applyFont="1" applyFill="1" applyBorder="1" applyAlignment="1">
      <alignment horizontal="center" vertical="center" wrapText="1"/>
    </xf>
    <xf numFmtId="178" fontId="10" fillId="0" borderId="1" xfId="0" applyNumberFormat="1" applyFont="1" applyFill="1" applyBorder="1" applyAlignment="1">
      <alignment horizontal="center" vertical="center" wrapText="1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49"/>
  <sheetViews>
    <sheetView showGridLines="0" tabSelected="1" zoomScaleSheetLayoutView="90" workbookViewId="0">
      <pane ySplit="3" topLeftCell="A4" activePane="bottomLeft" state="frozen"/>
      <selection/>
      <selection pane="bottomLeft" activeCell="A4" sqref="A4:O48"/>
    </sheetView>
  </sheetViews>
  <sheetFormatPr defaultColWidth="9" defaultRowHeight="13.5"/>
  <cols>
    <col min="1" max="1" width="6.875" customWidth="1"/>
    <col min="2" max="2" width="12.875" customWidth="1"/>
    <col min="3" max="3" width="28.625" customWidth="1"/>
    <col min="4" max="4" width="20.125" style="32" customWidth="1"/>
    <col min="5" max="5" width="18.625" customWidth="1"/>
    <col min="6" max="6" width="14.625" customWidth="1"/>
    <col min="7" max="7" width="11" customWidth="1"/>
    <col min="8" max="8" width="13.25" customWidth="1"/>
    <col min="9" max="9" width="10.375" customWidth="1"/>
    <col min="10" max="10" width="10.875" customWidth="1"/>
    <col min="11" max="11" width="16.75" style="33" customWidth="1"/>
    <col min="12" max="12" width="9.025" customWidth="1"/>
    <col min="13" max="13" width="9.5" style="34" customWidth="1"/>
    <col min="14" max="14" width="32.125" customWidth="1"/>
    <col min="15" max="15" width="12.625" customWidth="1"/>
    <col min="16" max="16" width="9.375" hidden="1" customWidth="1"/>
    <col min="17" max="17" width="7.375" hidden="1" customWidth="1"/>
  </cols>
  <sheetData>
    <row r="1" ht="55" customHeight="1" spans="1:17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5"/>
      <c r="L1" s="1"/>
      <c r="M1" s="16"/>
      <c r="N1" s="1"/>
      <c r="O1" s="1"/>
      <c r="P1" s="1"/>
      <c r="Q1" s="1"/>
    </row>
    <row r="2" ht="39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17"/>
      <c r="J2" s="17"/>
      <c r="K2" s="17"/>
      <c r="L2" s="17"/>
      <c r="M2" s="18"/>
      <c r="N2" s="19" t="s">
        <v>9</v>
      </c>
      <c r="O2" s="19" t="s">
        <v>10</v>
      </c>
      <c r="P2" s="19" t="s">
        <v>11</v>
      </c>
      <c r="Q2" s="30" t="s">
        <v>12</v>
      </c>
    </row>
    <row r="3" ht="53" customHeight="1" spans="1:17">
      <c r="A3" s="2"/>
      <c r="B3" s="2"/>
      <c r="C3" s="2"/>
      <c r="D3" s="2"/>
      <c r="E3" s="2"/>
      <c r="F3" s="2"/>
      <c r="G3" s="3"/>
      <c r="H3" s="3" t="s">
        <v>13</v>
      </c>
      <c r="I3" s="3" t="s">
        <v>14</v>
      </c>
      <c r="J3" s="3" t="s">
        <v>15</v>
      </c>
      <c r="K3" s="20" t="s">
        <v>16</v>
      </c>
      <c r="L3" s="21" t="s">
        <v>17</v>
      </c>
      <c r="M3" s="22" t="s">
        <v>18</v>
      </c>
      <c r="N3" s="23"/>
      <c r="O3" s="23"/>
      <c r="P3" s="23"/>
      <c r="Q3" s="31"/>
    </row>
    <row r="4" ht="55" customHeight="1" spans="1:17">
      <c r="A4" s="5">
        <v>1</v>
      </c>
      <c r="B4" s="7" t="s">
        <v>19</v>
      </c>
      <c r="C4" s="7" t="s">
        <v>20</v>
      </c>
      <c r="D4" s="7" t="s">
        <v>21</v>
      </c>
      <c r="E4" s="7" t="s">
        <v>22</v>
      </c>
      <c r="F4" s="7" t="s">
        <v>23</v>
      </c>
      <c r="G4" s="26">
        <v>95000</v>
      </c>
      <c r="H4" s="35">
        <f>SUM(H5:H48)</f>
        <v>421.2</v>
      </c>
      <c r="I4" s="36">
        <v>0</v>
      </c>
      <c r="J4" s="36">
        <v>0</v>
      </c>
      <c r="K4" s="26">
        <v>93000</v>
      </c>
      <c r="L4" s="25" t="s">
        <v>24</v>
      </c>
      <c r="M4" s="26">
        <v>93000</v>
      </c>
      <c r="N4" s="37" t="s">
        <v>25</v>
      </c>
      <c r="O4" s="27" t="s">
        <v>26</v>
      </c>
      <c r="P4" s="38"/>
      <c r="Q4" s="38"/>
    </row>
    <row r="5" ht="55" customHeight="1" spans="1:17">
      <c r="A5" s="5">
        <v>2</v>
      </c>
      <c r="B5" s="7" t="s">
        <v>27</v>
      </c>
      <c r="C5" s="7" t="s">
        <v>28</v>
      </c>
      <c r="D5" s="7" t="s">
        <v>21</v>
      </c>
      <c r="E5" s="7" t="s">
        <v>22</v>
      </c>
      <c r="F5" s="7" t="s">
        <v>29</v>
      </c>
      <c r="G5" s="26">
        <v>41600</v>
      </c>
      <c r="H5" s="35">
        <v>8.1</v>
      </c>
      <c r="I5" s="36">
        <v>39000</v>
      </c>
      <c r="J5" s="36">
        <v>13000</v>
      </c>
      <c r="K5" s="26">
        <v>52000</v>
      </c>
      <c r="L5" s="25">
        <v>0.8</v>
      </c>
      <c r="M5" s="26">
        <f t="shared" ref="M5:M48" si="0">K5*L5</f>
        <v>41600</v>
      </c>
      <c r="N5" s="27"/>
      <c r="O5" s="27" t="s">
        <v>26</v>
      </c>
      <c r="P5" s="38"/>
      <c r="Q5" s="38"/>
    </row>
    <row r="6" ht="55" customHeight="1" spans="1:17">
      <c r="A6" s="5">
        <v>3</v>
      </c>
      <c r="B6" s="7" t="s">
        <v>30</v>
      </c>
      <c r="C6" s="7" t="s">
        <v>31</v>
      </c>
      <c r="D6" s="7" t="s">
        <v>21</v>
      </c>
      <c r="E6" s="7" t="s">
        <v>22</v>
      </c>
      <c r="F6" s="7" t="s">
        <v>29</v>
      </c>
      <c r="G6" s="26">
        <v>72800</v>
      </c>
      <c r="H6" s="35">
        <v>16.2</v>
      </c>
      <c r="I6" s="36">
        <v>78000</v>
      </c>
      <c r="J6" s="36">
        <v>13000</v>
      </c>
      <c r="K6" s="26">
        <v>78000</v>
      </c>
      <c r="L6" s="25">
        <v>0.8</v>
      </c>
      <c r="M6" s="26">
        <f t="shared" si="0"/>
        <v>62400</v>
      </c>
      <c r="N6" s="27" t="s">
        <v>32</v>
      </c>
      <c r="O6" s="27" t="s">
        <v>26</v>
      </c>
      <c r="P6" s="38"/>
      <c r="Q6" s="38"/>
    </row>
    <row r="7" ht="55" customHeight="1" spans="1:17">
      <c r="A7" s="5">
        <v>4</v>
      </c>
      <c r="B7" s="7" t="s">
        <v>33</v>
      </c>
      <c r="C7" s="7" t="s">
        <v>34</v>
      </c>
      <c r="D7" s="7" t="s">
        <v>21</v>
      </c>
      <c r="E7" s="7" t="s">
        <v>22</v>
      </c>
      <c r="F7" s="7" t="s">
        <v>29</v>
      </c>
      <c r="G7" s="26">
        <v>36400</v>
      </c>
      <c r="H7" s="35">
        <v>8.1</v>
      </c>
      <c r="I7" s="36">
        <v>39000</v>
      </c>
      <c r="J7" s="36">
        <v>6500</v>
      </c>
      <c r="K7" s="26">
        <v>45500</v>
      </c>
      <c r="L7" s="25">
        <v>0.8</v>
      </c>
      <c r="M7" s="26">
        <f t="shared" si="0"/>
        <v>36400</v>
      </c>
      <c r="N7" s="27"/>
      <c r="O7" s="27" t="s">
        <v>26</v>
      </c>
      <c r="P7" s="38"/>
      <c r="Q7" s="38"/>
    </row>
    <row r="8" ht="55" customHeight="1" spans="1:17">
      <c r="A8" s="5">
        <v>5</v>
      </c>
      <c r="B8" s="7" t="s">
        <v>35</v>
      </c>
      <c r="C8" s="7" t="s">
        <v>36</v>
      </c>
      <c r="D8" s="7" t="s">
        <v>21</v>
      </c>
      <c r="E8" s="7" t="s">
        <v>22</v>
      </c>
      <c r="F8" s="7" t="s">
        <v>29</v>
      </c>
      <c r="G8" s="26">
        <v>47840</v>
      </c>
      <c r="H8" s="35">
        <v>8.1</v>
      </c>
      <c r="I8" s="36">
        <v>39000</v>
      </c>
      <c r="J8" s="36">
        <v>20800</v>
      </c>
      <c r="K8" s="26">
        <v>49400</v>
      </c>
      <c r="L8" s="25">
        <v>0.8</v>
      </c>
      <c r="M8" s="26">
        <f t="shared" si="0"/>
        <v>39520</v>
      </c>
      <c r="N8" s="27" t="s">
        <v>37</v>
      </c>
      <c r="O8" s="27" t="s">
        <v>26</v>
      </c>
      <c r="P8" s="38"/>
      <c r="Q8" s="38"/>
    </row>
    <row r="9" customFormat="1" ht="55" customHeight="1" spans="1:17">
      <c r="A9" s="5">
        <v>6</v>
      </c>
      <c r="B9" s="7" t="s">
        <v>38</v>
      </c>
      <c r="C9" s="7" t="s">
        <v>39</v>
      </c>
      <c r="D9" s="7" t="s">
        <v>21</v>
      </c>
      <c r="E9" s="7" t="s">
        <v>22</v>
      </c>
      <c r="F9" s="7" t="s">
        <v>29</v>
      </c>
      <c r="G9" s="26">
        <v>44000</v>
      </c>
      <c r="H9" s="35">
        <v>8.1</v>
      </c>
      <c r="I9" s="36">
        <v>42000</v>
      </c>
      <c r="J9" s="36">
        <v>13000</v>
      </c>
      <c r="K9" s="26">
        <v>55000</v>
      </c>
      <c r="L9" s="25">
        <v>0.8</v>
      </c>
      <c r="M9" s="26">
        <f t="shared" si="0"/>
        <v>44000</v>
      </c>
      <c r="N9" s="27"/>
      <c r="O9" s="27" t="s">
        <v>26</v>
      </c>
      <c r="P9" s="38"/>
      <c r="Q9" s="38"/>
    </row>
    <row r="10" customFormat="1" ht="55" customHeight="1" spans="1:17">
      <c r="A10" s="5">
        <v>7</v>
      </c>
      <c r="B10" s="7" t="s">
        <v>40</v>
      </c>
      <c r="C10" s="7" t="s">
        <v>41</v>
      </c>
      <c r="D10" s="7" t="s">
        <v>21</v>
      </c>
      <c r="E10" s="7" t="s">
        <v>22</v>
      </c>
      <c r="F10" s="7" t="s">
        <v>29</v>
      </c>
      <c r="G10" s="26">
        <v>43635</v>
      </c>
      <c r="H10" s="35">
        <v>8.1</v>
      </c>
      <c r="I10" s="36">
        <v>39000</v>
      </c>
      <c r="J10" s="36">
        <v>15544</v>
      </c>
      <c r="K10" s="26">
        <v>39000</v>
      </c>
      <c r="L10" s="25">
        <v>0.8</v>
      </c>
      <c r="M10" s="26">
        <f t="shared" si="0"/>
        <v>31200</v>
      </c>
      <c r="N10" s="27" t="s">
        <v>32</v>
      </c>
      <c r="O10" s="27" t="s">
        <v>26</v>
      </c>
      <c r="P10" s="38"/>
      <c r="Q10" s="38"/>
    </row>
    <row r="11" customFormat="1" ht="55" customHeight="1" spans="1:17">
      <c r="A11" s="5">
        <v>8</v>
      </c>
      <c r="B11" s="7" t="s">
        <v>42</v>
      </c>
      <c r="C11" s="7" t="s">
        <v>43</v>
      </c>
      <c r="D11" s="7" t="s">
        <v>21</v>
      </c>
      <c r="E11" s="7" t="s">
        <v>22</v>
      </c>
      <c r="F11" s="7" t="s">
        <v>29</v>
      </c>
      <c r="G11" s="26">
        <v>36400</v>
      </c>
      <c r="H11" s="35">
        <v>8.1</v>
      </c>
      <c r="I11" s="36">
        <v>39000</v>
      </c>
      <c r="J11" s="36">
        <v>6500</v>
      </c>
      <c r="K11" s="26">
        <v>45500</v>
      </c>
      <c r="L11" s="25">
        <v>0.8</v>
      </c>
      <c r="M11" s="26">
        <f t="shared" si="0"/>
        <v>36400</v>
      </c>
      <c r="N11" s="27"/>
      <c r="O11" s="27" t="s">
        <v>26</v>
      </c>
      <c r="P11" s="38"/>
      <c r="Q11" s="38"/>
    </row>
    <row r="12" customFormat="1" ht="55" customHeight="1" spans="1:17">
      <c r="A12" s="5">
        <v>9</v>
      </c>
      <c r="B12" s="7" t="s">
        <v>44</v>
      </c>
      <c r="C12" s="7" t="s">
        <v>45</v>
      </c>
      <c r="D12" s="7" t="s">
        <v>21</v>
      </c>
      <c r="E12" s="7" t="s">
        <v>22</v>
      </c>
      <c r="F12" s="7" t="s">
        <v>29</v>
      </c>
      <c r="G12" s="26">
        <v>41600</v>
      </c>
      <c r="H12" s="35">
        <v>8.1</v>
      </c>
      <c r="I12" s="36">
        <v>39000</v>
      </c>
      <c r="J12" s="36">
        <v>13000</v>
      </c>
      <c r="K12" s="26">
        <v>52000</v>
      </c>
      <c r="L12" s="25">
        <v>0.8</v>
      </c>
      <c r="M12" s="26">
        <f t="shared" si="0"/>
        <v>41600</v>
      </c>
      <c r="N12" s="27"/>
      <c r="O12" s="27" t="s">
        <v>26</v>
      </c>
      <c r="P12" s="38"/>
      <c r="Q12" s="38"/>
    </row>
    <row r="13" customFormat="1" ht="55" customHeight="1" spans="1:17">
      <c r="A13" s="5">
        <v>10</v>
      </c>
      <c r="B13" s="7" t="s">
        <v>46</v>
      </c>
      <c r="C13" s="7" t="s">
        <v>47</v>
      </c>
      <c r="D13" s="7" t="s">
        <v>21</v>
      </c>
      <c r="E13" s="7" t="s">
        <v>22</v>
      </c>
      <c r="F13" s="7" t="s">
        <v>29</v>
      </c>
      <c r="G13" s="26">
        <v>44000</v>
      </c>
      <c r="H13" s="35">
        <v>8.1</v>
      </c>
      <c r="I13" s="36">
        <v>42000</v>
      </c>
      <c r="J13" s="36">
        <v>13000</v>
      </c>
      <c r="K13" s="26">
        <v>55000</v>
      </c>
      <c r="L13" s="25">
        <v>0.8</v>
      </c>
      <c r="M13" s="26">
        <f t="shared" si="0"/>
        <v>44000</v>
      </c>
      <c r="N13" s="27"/>
      <c r="O13" s="27" t="s">
        <v>26</v>
      </c>
      <c r="P13" s="38"/>
      <c r="Q13" s="38"/>
    </row>
    <row r="14" customFormat="1" ht="55" customHeight="1" spans="1:17">
      <c r="A14" s="5">
        <v>11</v>
      </c>
      <c r="B14" s="7" t="s">
        <v>48</v>
      </c>
      <c r="C14" s="7" t="s">
        <v>49</v>
      </c>
      <c r="D14" s="7" t="s">
        <v>21</v>
      </c>
      <c r="E14" s="7" t="s">
        <v>22</v>
      </c>
      <c r="F14" s="7" t="s">
        <v>29</v>
      </c>
      <c r="G14" s="26">
        <v>41600</v>
      </c>
      <c r="H14" s="35">
        <v>8.1</v>
      </c>
      <c r="I14" s="36">
        <v>39000</v>
      </c>
      <c r="J14" s="36">
        <v>13000</v>
      </c>
      <c r="K14" s="26">
        <v>52000</v>
      </c>
      <c r="L14" s="25">
        <v>0.8</v>
      </c>
      <c r="M14" s="26">
        <f t="shared" si="0"/>
        <v>41600</v>
      </c>
      <c r="N14" s="27"/>
      <c r="O14" s="27" t="s">
        <v>26</v>
      </c>
      <c r="P14" s="38"/>
      <c r="Q14" s="38"/>
    </row>
    <row r="15" customFormat="1" ht="55" customHeight="1" spans="1:17">
      <c r="A15" s="5">
        <v>12</v>
      </c>
      <c r="B15" s="7" t="s">
        <v>50</v>
      </c>
      <c r="C15" s="7" t="s">
        <v>51</v>
      </c>
      <c r="D15" s="7" t="s">
        <v>21</v>
      </c>
      <c r="E15" s="7" t="s">
        <v>22</v>
      </c>
      <c r="F15" s="7" t="s">
        <v>29</v>
      </c>
      <c r="G15" s="26">
        <v>41600</v>
      </c>
      <c r="H15" s="35">
        <v>8.1</v>
      </c>
      <c r="I15" s="36">
        <v>39000</v>
      </c>
      <c r="J15" s="36">
        <v>13000</v>
      </c>
      <c r="K15" s="13">
        <v>52000</v>
      </c>
      <c r="L15" s="25">
        <v>0.8</v>
      </c>
      <c r="M15" s="26">
        <f t="shared" si="0"/>
        <v>41600</v>
      </c>
      <c r="N15" s="27"/>
      <c r="O15" s="27" t="s">
        <v>26</v>
      </c>
      <c r="P15" s="28"/>
      <c r="Q15" s="28"/>
    </row>
    <row r="16" customFormat="1" ht="55" customHeight="1" spans="1:17">
      <c r="A16" s="5">
        <v>13</v>
      </c>
      <c r="B16" s="7" t="s">
        <v>52</v>
      </c>
      <c r="C16" s="7" t="s">
        <v>53</v>
      </c>
      <c r="D16" s="7" t="s">
        <v>21</v>
      </c>
      <c r="E16" s="7" t="s">
        <v>22</v>
      </c>
      <c r="F16" s="7" t="s">
        <v>29</v>
      </c>
      <c r="G16" s="26">
        <v>72800</v>
      </c>
      <c r="H16" s="35">
        <v>16.2</v>
      </c>
      <c r="I16" s="36">
        <v>78000</v>
      </c>
      <c r="J16" s="36">
        <v>13000</v>
      </c>
      <c r="K16" s="13">
        <v>91000</v>
      </c>
      <c r="L16" s="25">
        <v>0.8</v>
      </c>
      <c r="M16" s="26">
        <f t="shared" si="0"/>
        <v>72800</v>
      </c>
      <c r="N16" s="27"/>
      <c r="O16" s="27" t="s">
        <v>26</v>
      </c>
      <c r="P16" s="28"/>
      <c r="Q16" s="28"/>
    </row>
    <row r="17" customFormat="1" ht="55" customHeight="1" spans="1:17">
      <c r="A17" s="5">
        <v>14</v>
      </c>
      <c r="B17" s="7" t="s">
        <v>54</v>
      </c>
      <c r="C17" s="7" t="s">
        <v>55</v>
      </c>
      <c r="D17" s="7" t="s">
        <v>21</v>
      </c>
      <c r="E17" s="7" t="s">
        <v>22</v>
      </c>
      <c r="F17" s="7" t="s">
        <v>29</v>
      </c>
      <c r="G17" s="26">
        <v>72800</v>
      </c>
      <c r="H17" s="35">
        <v>16.2</v>
      </c>
      <c r="I17" s="36">
        <v>78000</v>
      </c>
      <c r="J17" s="36">
        <v>13000</v>
      </c>
      <c r="K17" s="13">
        <v>91000</v>
      </c>
      <c r="L17" s="25">
        <v>0.8</v>
      </c>
      <c r="M17" s="26">
        <f t="shared" si="0"/>
        <v>72800</v>
      </c>
      <c r="N17" s="27"/>
      <c r="O17" s="27" t="s">
        <v>26</v>
      </c>
      <c r="P17" s="28"/>
      <c r="Q17" s="28"/>
    </row>
    <row r="18" customFormat="1" ht="55" customHeight="1" spans="1:17">
      <c r="A18" s="5">
        <v>15</v>
      </c>
      <c r="B18" s="7" t="s">
        <v>56</v>
      </c>
      <c r="C18" s="7" t="s">
        <v>57</v>
      </c>
      <c r="D18" s="7" t="s">
        <v>21</v>
      </c>
      <c r="E18" s="7" t="s">
        <v>22</v>
      </c>
      <c r="F18" s="7" t="s">
        <v>29</v>
      </c>
      <c r="G18" s="26">
        <v>35876</v>
      </c>
      <c r="H18" s="35">
        <v>8.1</v>
      </c>
      <c r="I18" s="36">
        <v>39000</v>
      </c>
      <c r="J18" s="36">
        <v>5845</v>
      </c>
      <c r="K18" s="13">
        <v>39000</v>
      </c>
      <c r="L18" s="25">
        <v>0.8</v>
      </c>
      <c r="M18" s="26">
        <f t="shared" si="0"/>
        <v>31200</v>
      </c>
      <c r="N18" s="27" t="s">
        <v>32</v>
      </c>
      <c r="O18" s="27" t="s">
        <v>26</v>
      </c>
      <c r="P18" s="28"/>
      <c r="Q18" s="28"/>
    </row>
    <row r="19" customFormat="1" ht="55" customHeight="1" spans="1:17">
      <c r="A19" s="5">
        <v>16</v>
      </c>
      <c r="B19" s="7" t="s">
        <v>58</v>
      </c>
      <c r="C19" s="7" t="s">
        <v>59</v>
      </c>
      <c r="D19" s="7" t="s">
        <v>21</v>
      </c>
      <c r="E19" s="7" t="s">
        <v>22</v>
      </c>
      <c r="F19" s="7" t="s">
        <v>29</v>
      </c>
      <c r="G19" s="26">
        <v>41600</v>
      </c>
      <c r="H19" s="35">
        <v>8.1</v>
      </c>
      <c r="I19" s="36">
        <v>39000</v>
      </c>
      <c r="J19" s="36">
        <v>13000</v>
      </c>
      <c r="K19" s="13">
        <v>52000</v>
      </c>
      <c r="L19" s="25">
        <v>0.8</v>
      </c>
      <c r="M19" s="26">
        <f t="shared" si="0"/>
        <v>41600</v>
      </c>
      <c r="N19" s="27"/>
      <c r="O19" s="27" t="s">
        <v>26</v>
      </c>
      <c r="P19" s="28"/>
      <c r="Q19" s="28"/>
    </row>
    <row r="20" customFormat="1" ht="72" customHeight="1" spans="1:17">
      <c r="A20" s="5">
        <v>17</v>
      </c>
      <c r="B20" s="7" t="s">
        <v>60</v>
      </c>
      <c r="C20" s="7" t="s">
        <v>61</v>
      </c>
      <c r="D20" s="7" t="s">
        <v>21</v>
      </c>
      <c r="E20" s="7" t="s">
        <v>22</v>
      </c>
      <c r="F20" s="7" t="s">
        <v>29</v>
      </c>
      <c r="G20" s="26">
        <v>137333</v>
      </c>
      <c r="H20" s="35">
        <v>32.4</v>
      </c>
      <c r="I20" s="36">
        <v>156000</v>
      </c>
      <c r="J20" s="36">
        <v>15666</v>
      </c>
      <c r="K20" s="13">
        <v>156000</v>
      </c>
      <c r="L20" s="25">
        <v>0.8</v>
      </c>
      <c r="M20" s="39">
        <v>100000</v>
      </c>
      <c r="N20" s="27" t="s">
        <v>62</v>
      </c>
      <c r="O20" s="27" t="s">
        <v>26</v>
      </c>
      <c r="P20" s="28"/>
      <c r="Q20" s="28"/>
    </row>
    <row r="21" customFormat="1" ht="55" customHeight="1" spans="1:17">
      <c r="A21" s="5">
        <v>18</v>
      </c>
      <c r="B21" s="7" t="s">
        <v>63</v>
      </c>
      <c r="C21" s="7" t="s">
        <v>64</v>
      </c>
      <c r="D21" s="7" t="s">
        <v>21</v>
      </c>
      <c r="E21" s="7" t="s">
        <v>22</v>
      </c>
      <c r="F21" s="7" t="s">
        <v>29</v>
      </c>
      <c r="G21" s="26">
        <v>41600</v>
      </c>
      <c r="H21" s="35">
        <v>8.1</v>
      </c>
      <c r="I21" s="36">
        <v>39000</v>
      </c>
      <c r="J21" s="36">
        <v>13000</v>
      </c>
      <c r="K21" s="13">
        <v>45500</v>
      </c>
      <c r="L21" s="25">
        <v>0.8</v>
      </c>
      <c r="M21" s="26">
        <f t="shared" si="0"/>
        <v>36400</v>
      </c>
      <c r="N21" s="27" t="s">
        <v>65</v>
      </c>
      <c r="O21" s="27" t="s">
        <v>26</v>
      </c>
      <c r="P21" s="28"/>
      <c r="Q21" s="28"/>
    </row>
    <row r="22" customFormat="1" ht="55" customHeight="1" spans="1:17">
      <c r="A22" s="5">
        <v>19</v>
      </c>
      <c r="B22" s="7" t="s">
        <v>66</v>
      </c>
      <c r="C22" s="7" t="s">
        <v>67</v>
      </c>
      <c r="D22" s="7" t="s">
        <v>21</v>
      </c>
      <c r="E22" s="7" t="s">
        <v>22</v>
      </c>
      <c r="F22" s="7" t="s">
        <v>29</v>
      </c>
      <c r="G22" s="26">
        <v>75200</v>
      </c>
      <c r="H22" s="35">
        <v>16.2</v>
      </c>
      <c r="I22" s="36">
        <v>81000</v>
      </c>
      <c r="J22" s="36">
        <v>13000</v>
      </c>
      <c r="K22" s="13">
        <v>94000</v>
      </c>
      <c r="L22" s="25">
        <v>0.8</v>
      </c>
      <c r="M22" s="26">
        <f t="shared" si="0"/>
        <v>75200</v>
      </c>
      <c r="N22" s="27"/>
      <c r="O22" s="27" t="s">
        <v>26</v>
      </c>
      <c r="P22" s="28"/>
      <c r="Q22" s="28"/>
    </row>
    <row r="23" customFormat="1" ht="55" customHeight="1" spans="1:17">
      <c r="A23" s="5">
        <v>20</v>
      </c>
      <c r="B23" s="7" t="s">
        <v>68</v>
      </c>
      <c r="C23" s="7" t="s">
        <v>69</v>
      </c>
      <c r="D23" s="7" t="s">
        <v>21</v>
      </c>
      <c r="E23" s="7" t="s">
        <v>22</v>
      </c>
      <c r="F23" s="7" t="s">
        <v>29</v>
      </c>
      <c r="G23" s="26">
        <v>31200</v>
      </c>
      <c r="H23" s="35">
        <v>8.1</v>
      </c>
      <c r="I23" s="36">
        <v>39000</v>
      </c>
      <c r="J23" s="36">
        <v>0</v>
      </c>
      <c r="K23" s="13">
        <v>39000</v>
      </c>
      <c r="L23" s="25">
        <v>0.8</v>
      </c>
      <c r="M23" s="26">
        <f t="shared" si="0"/>
        <v>31200</v>
      </c>
      <c r="N23" s="27"/>
      <c r="O23" s="27" t="s">
        <v>26</v>
      </c>
      <c r="P23" s="28"/>
      <c r="Q23" s="28"/>
    </row>
    <row r="24" customFormat="1" ht="55" customHeight="1" spans="1:17">
      <c r="A24" s="5">
        <v>21</v>
      </c>
      <c r="B24" s="7" t="s">
        <v>70</v>
      </c>
      <c r="C24" s="7" t="s">
        <v>71</v>
      </c>
      <c r="D24" s="7" t="s">
        <v>21</v>
      </c>
      <c r="E24" s="7" t="s">
        <v>22</v>
      </c>
      <c r="F24" s="7" t="s">
        <v>29</v>
      </c>
      <c r="G24" s="26">
        <v>41600</v>
      </c>
      <c r="H24" s="35">
        <v>8.1</v>
      </c>
      <c r="I24" s="36">
        <v>39000</v>
      </c>
      <c r="J24" s="36">
        <v>13000</v>
      </c>
      <c r="K24" s="13">
        <v>52000</v>
      </c>
      <c r="L24" s="25">
        <v>0.8</v>
      </c>
      <c r="M24" s="26">
        <f t="shared" si="0"/>
        <v>41600</v>
      </c>
      <c r="N24" s="27"/>
      <c r="O24" s="27" t="s">
        <v>26</v>
      </c>
      <c r="P24" s="28"/>
      <c r="Q24" s="28"/>
    </row>
    <row r="25" customFormat="1" ht="55" customHeight="1" spans="1:17">
      <c r="A25" s="5">
        <v>22</v>
      </c>
      <c r="B25" s="7" t="s">
        <v>72</v>
      </c>
      <c r="C25" s="7" t="s">
        <v>73</v>
      </c>
      <c r="D25" s="7" t="s">
        <v>21</v>
      </c>
      <c r="E25" s="7" t="s">
        <v>22</v>
      </c>
      <c r="F25" s="7" t="s">
        <v>29</v>
      </c>
      <c r="G25" s="26">
        <v>41600</v>
      </c>
      <c r="H25" s="35">
        <v>8.1</v>
      </c>
      <c r="I25" s="36">
        <v>39000</v>
      </c>
      <c r="J25" s="36">
        <v>13000</v>
      </c>
      <c r="K25" s="13">
        <v>52000</v>
      </c>
      <c r="L25" s="25">
        <v>0.8</v>
      </c>
      <c r="M25" s="26">
        <f t="shared" si="0"/>
        <v>41600</v>
      </c>
      <c r="N25" s="27"/>
      <c r="O25" s="27" t="s">
        <v>26</v>
      </c>
      <c r="P25" s="28"/>
      <c r="Q25" s="28"/>
    </row>
    <row r="26" customFormat="1" ht="55" customHeight="1" spans="1:17">
      <c r="A26" s="5">
        <v>23</v>
      </c>
      <c r="B26" s="7" t="s">
        <v>74</v>
      </c>
      <c r="C26" s="7" t="s">
        <v>75</v>
      </c>
      <c r="D26" s="7" t="s">
        <v>21</v>
      </c>
      <c r="E26" s="7" t="s">
        <v>22</v>
      </c>
      <c r="F26" s="7" t="s">
        <v>29</v>
      </c>
      <c r="G26" s="26">
        <v>43736</v>
      </c>
      <c r="H26" s="35">
        <v>8.1</v>
      </c>
      <c r="I26" s="36">
        <v>42000</v>
      </c>
      <c r="J26" s="36">
        <v>12670</v>
      </c>
      <c r="K26" s="13">
        <v>42000</v>
      </c>
      <c r="L26" s="25">
        <v>0.8</v>
      </c>
      <c r="M26" s="26">
        <f t="shared" si="0"/>
        <v>33600</v>
      </c>
      <c r="N26" s="27" t="s">
        <v>76</v>
      </c>
      <c r="O26" s="27" t="s">
        <v>26</v>
      </c>
      <c r="P26" s="28"/>
      <c r="Q26" s="28"/>
    </row>
    <row r="27" customFormat="1" ht="55" customHeight="1" spans="1:17">
      <c r="A27" s="5">
        <v>24</v>
      </c>
      <c r="B27" s="7" t="s">
        <v>77</v>
      </c>
      <c r="C27" s="7" t="s">
        <v>78</v>
      </c>
      <c r="D27" s="7" t="s">
        <v>21</v>
      </c>
      <c r="E27" s="7" t="s">
        <v>22</v>
      </c>
      <c r="F27" s="7" t="s">
        <v>29</v>
      </c>
      <c r="G27" s="26">
        <v>41600</v>
      </c>
      <c r="H27" s="35">
        <v>8.1</v>
      </c>
      <c r="I27" s="36">
        <v>39000</v>
      </c>
      <c r="J27" s="36">
        <v>13000</v>
      </c>
      <c r="K27" s="13">
        <v>52000</v>
      </c>
      <c r="L27" s="25">
        <v>0.8</v>
      </c>
      <c r="M27" s="26">
        <f t="shared" si="0"/>
        <v>41600</v>
      </c>
      <c r="N27" s="27"/>
      <c r="O27" s="27" t="s">
        <v>26</v>
      </c>
      <c r="P27" s="28"/>
      <c r="Q27" s="28"/>
    </row>
    <row r="28" customFormat="1" ht="55" customHeight="1" spans="1:17">
      <c r="A28" s="5">
        <v>25</v>
      </c>
      <c r="B28" s="7" t="s">
        <v>79</v>
      </c>
      <c r="C28" s="7" t="s">
        <v>80</v>
      </c>
      <c r="D28" s="7" t="s">
        <v>21</v>
      </c>
      <c r="E28" s="7" t="s">
        <v>22</v>
      </c>
      <c r="F28" s="7" t="s">
        <v>29</v>
      </c>
      <c r="G28" s="26">
        <v>41600</v>
      </c>
      <c r="H28" s="35">
        <v>8.1</v>
      </c>
      <c r="I28" s="36">
        <v>39000</v>
      </c>
      <c r="J28" s="36">
        <v>13000</v>
      </c>
      <c r="K28" s="13">
        <v>52000</v>
      </c>
      <c r="L28" s="25">
        <v>0.8</v>
      </c>
      <c r="M28" s="26">
        <f t="shared" si="0"/>
        <v>41600</v>
      </c>
      <c r="N28" s="27"/>
      <c r="O28" s="27" t="s">
        <v>26</v>
      </c>
      <c r="P28" s="28"/>
      <c r="Q28" s="28"/>
    </row>
    <row r="29" customFormat="1" ht="55" customHeight="1" spans="1:17">
      <c r="A29" s="5">
        <v>26</v>
      </c>
      <c r="B29" s="7" t="s">
        <v>81</v>
      </c>
      <c r="C29" s="7" t="s">
        <v>82</v>
      </c>
      <c r="D29" s="7" t="s">
        <v>21</v>
      </c>
      <c r="E29" s="7" t="s">
        <v>22</v>
      </c>
      <c r="F29" s="7" t="s">
        <v>29</v>
      </c>
      <c r="G29" s="26">
        <v>41600</v>
      </c>
      <c r="H29" s="35">
        <v>8.1</v>
      </c>
      <c r="I29" s="36">
        <v>39000</v>
      </c>
      <c r="J29" s="36">
        <v>13000</v>
      </c>
      <c r="K29" s="13">
        <v>45500</v>
      </c>
      <c r="L29" s="25">
        <v>0.8</v>
      </c>
      <c r="M29" s="26">
        <f t="shared" si="0"/>
        <v>36400</v>
      </c>
      <c r="N29" s="27" t="s">
        <v>65</v>
      </c>
      <c r="O29" s="27" t="s">
        <v>26</v>
      </c>
      <c r="P29" s="28"/>
      <c r="Q29" s="28"/>
    </row>
    <row r="30" customFormat="1" ht="55" customHeight="1" spans="1:17">
      <c r="A30" s="5">
        <v>27</v>
      </c>
      <c r="B30" s="7" t="s">
        <v>83</v>
      </c>
      <c r="C30" s="7" t="s">
        <v>84</v>
      </c>
      <c r="D30" s="7" t="s">
        <v>21</v>
      </c>
      <c r="E30" s="7" t="s">
        <v>22</v>
      </c>
      <c r="F30" s="7" t="s">
        <v>29</v>
      </c>
      <c r="G30" s="26">
        <v>41600</v>
      </c>
      <c r="H30" s="35">
        <v>8.1</v>
      </c>
      <c r="I30" s="36">
        <v>39000</v>
      </c>
      <c r="J30" s="36">
        <v>13000</v>
      </c>
      <c r="K30" s="13">
        <v>45500</v>
      </c>
      <c r="L30" s="25">
        <v>0.8</v>
      </c>
      <c r="M30" s="26">
        <f t="shared" si="0"/>
        <v>36400</v>
      </c>
      <c r="N30" s="27" t="s">
        <v>65</v>
      </c>
      <c r="O30" s="27" t="s">
        <v>26</v>
      </c>
      <c r="P30" s="28"/>
      <c r="Q30" s="28"/>
    </row>
    <row r="31" customFormat="1" ht="55" customHeight="1" spans="1:17">
      <c r="A31" s="5">
        <v>28</v>
      </c>
      <c r="B31" s="7" t="s">
        <v>85</v>
      </c>
      <c r="C31" s="7" t="s">
        <v>86</v>
      </c>
      <c r="D31" s="7" t="s">
        <v>21</v>
      </c>
      <c r="E31" s="7" t="s">
        <v>22</v>
      </c>
      <c r="F31" s="7" t="s">
        <v>29</v>
      </c>
      <c r="G31" s="26">
        <v>44000</v>
      </c>
      <c r="H31" s="35">
        <v>8.1</v>
      </c>
      <c r="I31" s="36">
        <v>42000</v>
      </c>
      <c r="J31" s="36">
        <v>13000</v>
      </c>
      <c r="K31" s="13">
        <v>55000</v>
      </c>
      <c r="L31" s="25">
        <v>0.8</v>
      </c>
      <c r="M31" s="26">
        <f t="shared" si="0"/>
        <v>44000</v>
      </c>
      <c r="N31" s="27"/>
      <c r="O31" s="27" t="s">
        <v>26</v>
      </c>
      <c r="P31" s="28"/>
      <c r="Q31" s="28"/>
    </row>
    <row r="32" customFormat="1" ht="55" customHeight="1" spans="1:17">
      <c r="A32" s="5">
        <v>29</v>
      </c>
      <c r="B32" s="7" t="s">
        <v>87</v>
      </c>
      <c r="C32" s="7" t="s">
        <v>88</v>
      </c>
      <c r="D32" s="7" t="s">
        <v>21</v>
      </c>
      <c r="E32" s="7" t="s">
        <v>22</v>
      </c>
      <c r="F32" s="7" t="s">
        <v>29</v>
      </c>
      <c r="G32" s="26">
        <v>75200</v>
      </c>
      <c r="H32" s="35">
        <v>16.2</v>
      </c>
      <c r="I32" s="36">
        <v>81000</v>
      </c>
      <c r="J32" s="36">
        <v>13000</v>
      </c>
      <c r="K32" s="13">
        <v>94000</v>
      </c>
      <c r="L32" s="25">
        <v>0.8</v>
      </c>
      <c r="M32" s="26">
        <f t="shared" si="0"/>
        <v>75200</v>
      </c>
      <c r="N32" s="27"/>
      <c r="O32" s="27" t="s">
        <v>26</v>
      </c>
      <c r="P32" s="28"/>
      <c r="Q32" s="28"/>
    </row>
    <row r="33" customFormat="1" ht="55" customHeight="1" spans="1:17">
      <c r="A33" s="5">
        <v>30</v>
      </c>
      <c r="B33" s="7" t="s">
        <v>89</v>
      </c>
      <c r="C33" s="7" t="s">
        <v>90</v>
      </c>
      <c r="D33" s="7" t="s">
        <v>21</v>
      </c>
      <c r="E33" s="7" t="s">
        <v>22</v>
      </c>
      <c r="F33" s="7" t="s">
        <v>29</v>
      </c>
      <c r="G33" s="26">
        <v>41600</v>
      </c>
      <c r="H33" s="35">
        <v>8.1</v>
      </c>
      <c r="I33" s="36">
        <v>39000</v>
      </c>
      <c r="J33" s="36">
        <v>13000</v>
      </c>
      <c r="K33" s="13">
        <v>52000</v>
      </c>
      <c r="L33" s="25">
        <v>0.8</v>
      </c>
      <c r="M33" s="26">
        <f t="shared" si="0"/>
        <v>41600</v>
      </c>
      <c r="N33" s="27"/>
      <c r="O33" s="27" t="s">
        <v>26</v>
      </c>
      <c r="P33" s="28"/>
      <c r="Q33" s="28"/>
    </row>
    <row r="34" customFormat="1" ht="55" customHeight="1" spans="1:17">
      <c r="A34" s="5">
        <v>31</v>
      </c>
      <c r="B34" s="7" t="s">
        <v>91</v>
      </c>
      <c r="C34" s="7" t="s">
        <v>92</v>
      </c>
      <c r="D34" s="7" t="s">
        <v>21</v>
      </c>
      <c r="E34" s="7" t="s">
        <v>22</v>
      </c>
      <c r="F34" s="7" t="s">
        <v>29</v>
      </c>
      <c r="G34" s="26">
        <v>41600</v>
      </c>
      <c r="H34" s="35">
        <v>8.1</v>
      </c>
      <c r="I34" s="36">
        <v>39000</v>
      </c>
      <c r="J34" s="36">
        <v>13000</v>
      </c>
      <c r="K34" s="13">
        <v>45500</v>
      </c>
      <c r="L34" s="25">
        <v>0.8</v>
      </c>
      <c r="M34" s="26">
        <f t="shared" si="0"/>
        <v>36400</v>
      </c>
      <c r="N34" s="27" t="s">
        <v>65</v>
      </c>
      <c r="O34" s="27" t="s">
        <v>26</v>
      </c>
      <c r="P34" s="28"/>
      <c r="Q34" s="28"/>
    </row>
    <row r="35" customFormat="1" ht="55" customHeight="1" spans="1:17">
      <c r="A35" s="5">
        <v>32</v>
      </c>
      <c r="B35" s="7" t="s">
        <v>93</v>
      </c>
      <c r="C35" s="7" t="s">
        <v>94</v>
      </c>
      <c r="D35" s="7" t="s">
        <v>21</v>
      </c>
      <c r="E35" s="7" t="s">
        <v>22</v>
      </c>
      <c r="F35" s="7" t="s">
        <v>29</v>
      </c>
      <c r="G35" s="26">
        <v>38800</v>
      </c>
      <c r="H35" s="35">
        <v>8.1</v>
      </c>
      <c r="I35" s="36">
        <v>42000</v>
      </c>
      <c r="J35" s="36">
        <v>6500</v>
      </c>
      <c r="K35" s="13">
        <v>48500</v>
      </c>
      <c r="L35" s="25">
        <v>0.8</v>
      </c>
      <c r="M35" s="26">
        <f t="shared" si="0"/>
        <v>38800</v>
      </c>
      <c r="N35" s="27"/>
      <c r="O35" s="27" t="s">
        <v>26</v>
      </c>
      <c r="P35" s="28"/>
      <c r="Q35" s="28"/>
    </row>
    <row r="36" customFormat="1" ht="55" customHeight="1" spans="1:17">
      <c r="A36" s="5">
        <v>33</v>
      </c>
      <c r="B36" s="7" t="s">
        <v>95</v>
      </c>
      <c r="C36" s="7" t="s">
        <v>96</v>
      </c>
      <c r="D36" s="7" t="s">
        <v>21</v>
      </c>
      <c r="E36" s="7" t="s">
        <v>22</v>
      </c>
      <c r="F36" s="7" t="s">
        <v>29</v>
      </c>
      <c r="G36" s="26">
        <v>44000</v>
      </c>
      <c r="H36" s="35">
        <v>8.1</v>
      </c>
      <c r="I36" s="36">
        <v>42000</v>
      </c>
      <c r="J36" s="36">
        <v>18100</v>
      </c>
      <c r="K36" s="13">
        <v>60100</v>
      </c>
      <c r="L36" s="25">
        <v>0.8</v>
      </c>
      <c r="M36" s="26">
        <f t="shared" si="0"/>
        <v>48080</v>
      </c>
      <c r="N36" s="27"/>
      <c r="O36" s="27" t="s">
        <v>26</v>
      </c>
      <c r="P36" s="28"/>
      <c r="Q36" s="28"/>
    </row>
    <row r="37" customFormat="1" ht="55" customHeight="1" spans="1:17">
      <c r="A37" s="5">
        <v>34</v>
      </c>
      <c r="B37" s="7" t="s">
        <v>97</v>
      </c>
      <c r="C37" s="7" t="s">
        <v>98</v>
      </c>
      <c r="D37" s="7" t="s">
        <v>21</v>
      </c>
      <c r="E37" s="7" t="s">
        <v>22</v>
      </c>
      <c r="F37" s="7" t="s">
        <v>29</v>
      </c>
      <c r="G37" s="26">
        <v>44000</v>
      </c>
      <c r="H37" s="35">
        <v>8.1</v>
      </c>
      <c r="I37" s="36">
        <v>42000</v>
      </c>
      <c r="J37" s="36">
        <v>13000</v>
      </c>
      <c r="K37" s="13">
        <v>55000</v>
      </c>
      <c r="L37" s="25">
        <v>0.8</v>
      </c>
      <c r="M37" s="26">
        <f t="shared" si="0"/>
        <v>44000</v>
      </c>
      <c r="N37" s="27"/>
      <c r="O37" s="27" t="s">
        <v>26</v>
      </c>
      <c r="P37" s="28"/>
      <c r="Q37" s="28"/>
    </row>
    <row r="38" customFormat="1" ht="55" customHeight="1" spans="1:17">
      <c r="A38" s="5">
        <v>35</v>
      </c>
      <c r="B38" s="7" t="s">
        <v>99</v>
      </c>
      <c r="C38" s="7" t="s">
        <v>100</v>
      </c>
      <c r="D38" s="7" t="s">
        <v>21</v>
      </c>
      <c r="E38" s="7" t="s">
        <v>22</v>
      </c>
      <c r="F38" s="7" t="s">
        <v>29</v>
      </c>
      <c r="G38" s="26">
        <v>44000</v>
      </c>
      <c r="H38" s="35">
        <v>8.1</v>
      </c>
      <c r="I38" s="36">
        <v>42000</v>
      </c>
      <c r="J38" s="36">
        <v>13000</v>
      </c>
      <c r="K38" s="13">
        <v>55000</v>
      </c>
      <c r="L38" s="25">
        <v>0.8</v>
      </c>
      <c r="M38" s="26">
        <f t="shared" si="0"/>
        <v>44000</v>
      </c>
      <c r="N38" s="27"/>
      <c r="O38" s="27" t="s">
        <v>26</v>
      </c>
      <c r="P38" s="28"/>
      <c r="Q38" s="28"/>
    </row>
    <row r="39" customFormat="1" ht="55" customHeight="1" spans="1:17">
      <c r="A39" s="5">
        <v>36</v>
      </c>
      <c r="B39" s="7" t="s">
        <v>101</v>
      </c>
      <c r="C39" s="7" t="s">
        <v>102</v>
      </c>
      <c r="D39" s="7" t="s">
        <v>21</v>
      </c>
      <c r="E39" s="7" t="s">
        <v>22</v>
      </c>
      <c r="F39" s="7" t="s">
        <v>29</v>
      </c>
      <c r="G39" s="26">
        <v>41600</v>
      </c>
      <c r="H39" s="35">
        <v>8.1</v>
      </c>
      <c r="I39" s="36">
        <v>39000</v>
      </c>
      <c r="J39" s="36">
        <v>13000</v>
      </c>
      <c r="K39" s="13">
        <v>52000</v>
      </c>
      <c r="L39" s="25">
        <v>0.8</v>
      </c>
      <c r="M39" s="26">
        <f t="shared" si="0"/>
        <v>41600</v>
      </c>
      <c r="N39" s="27"/>
      <c r="O39" s="27" t="s">
        <v>26</v>
      </c>
      <c r="P39" s="28"/>
      <c r="Q39" s="28"/>
    </row>
    <row r="40" customFormat="1" ht="55" customHeight="1" spans="1:17">
      <c r="A40" s="5">
        <v>37</v>
      </c>
      <c r="B40" s="7" t="s">
        <v>103</v>
      </c>
      <c r="C40" s="7" t="s">
        <v>104</v>
      </c>
      <c r="D40" s="7" t="s">
        <v>21</v>
      </c>
      <c r="E40" s="7" t="s">
        <v>22</v>
      </c>
      <c r="F40" s="7" t="s">
        <v>29</v>
      </c>
      <c r="G40" s="26">
        <v>40979</v>
      </c>
      <c r="H40" s="35">
        <v>8.1</v>
      </c>
      <c r="I40" s="36">
        <v>39000</v>
      </c>
      <c r="J40" s="36">
        <v>12224</v>
      </c>
      <c r="K40" s="13">
        <v>39000</v>
      </c>
      <c r="L40" s="25">
        <v>0.8</v>
      </c>
      <c r="M40" s="26">
        <f t="shared" si="0"/>
        <v>31200</v>
      </c>
      <c r="N40" s="27" t="s">
        <v>105</v>
      </c>
      <c r="O40" s="27" t="s">
        <v>26</v>
      </c>
      <c r="P40" s="28"/>
      <c r="Q40" s="28"/>
    </row>
    <row r="41" customFormat="1" ht="55" customHeight="1" spans="1:17">
      <c r="A41" s="5">
        <v>38</v>
      </c>
      <c r="B41" s="7" t="s">
        <v>106</v>
      </c>
      <c r="C41" s="7" t="s">
        <v>107</v>
      </c>
      <c r="D41" s="7" t="s">
        <v>21</v>
      </c>
      <c r="E41" s="7" t="s">
        <v>22</v>
      </c>
      <c r="F41" s="7" t="s">
        <v>29</v>
      </c>
      <c r="G41" s="26">
        <v>45714</v>
      </c>
      <c r="H41" s="35">
        <v>8.1</v>
      </c>
      <c r="I41" s="36">
        <v>42000</v>
      </c>
      <c r="J41" s="36">
        <v>15142</v>
      </c>
      <c r="K41" s="13">
        <v>57142</v>
      </c>
      <c r="L41" s="25">
        <v>0.8</v>
      </c>
      <c r="M41" s="26">
        <v>45713</v>
      </c>
      <c r="N41" s="27"/>
      <c r="O41" s="27" t="s">
        <v>26</v>
      </c>
      <c r="P41" s="28"/>
      <c r="Q41" s="28"/>
    </row>
    <row r="42" customFormat="1" ht="55" customHeight="1" spans="1:17">
      <c r="A42" s="5">
        <v>39</v>
      </c>
      <c r="B42" s="7" t="s">
        <v>108</v>
      </c>
      <c r="C42" s="7" t="s">
        <v>109</v>
      </c>
      <c r="D42" s="7" t="s">
        <v>21</v>
      </c>
      <c r="E42" s="7" t="s">
        <v>22</v>
      </c>
      <c r="F42" s="7" t="s">
        <v>29</v>
      </c>
      <c r="G42" s="26">
        <v>41600</v>
      </c>
      <c r="H42" s="35">
        <v>8.1</v>
      </c>
      <c r="I42" s="36">
        <v>39000</v>
      </c>
      <c r="J42" s="36">
        <v>13000</v>
      </c>
      <c r="K42" s="13">
        <v>39000</v>
      </c>
      <c r="L42" s="25">
        <v>0.8</v>
      </c>
      <c r="M42" s="26">
        <f t="shared" si="0"/>
        <v>31200</v>
      </c>
      <c r="N42" s="27" t="s">
        <v>105</v>
      </c>
      <c r="O42" s="27" t="s">
        <v>26</v>
      </c>
      <c r="P42" s="28"/>
      <c r="Q42" s="28"/>
    </row>
    <row r="43" customFormat="1" ht="55" customHeight="1" spans="1:17">
      <c r="A43" s="5">
        <v>40</v>
      </c>
      <c r="B43" s="7" t="s">
        <v>110</v>
      </c>
      <c r="C43" s="7" t="s">
        <v>111</v>
      </c>
      <c r="D43" s="7" t="s">
        <v>21</v>
      </c>
      <c r="E43" s="7" t="s">
        <v>22</v>
      </c>
      <c r="F43" s="7" t="s">
        <v>29</v>
      </c>
      <c r="G43" s="26">
        <v>38800</v>
      </c>
      <c r="H43" s="35">
        <v>8.1</v>
      </c>
      <c r="I43" s="36">
        <v>42000</v>
      </c>
      <c r="J43" s="36">
        <v>6500</v>
      </c>
      <c r="K43" s="13">
        <v>48500</v>
      </c>
      <c r="L43" s="25">
        <v>0.8</v>
      </c>
      <c r="M43" s="26">
        <f t="shared" si="0"/>
        <v>38800</v>
      </c>
      <c r="N43" s="27" t="s">
        <v>112</v>
      </c>
      <c r="O43" s="27" t="s">
        <v>26</v>
      </c>
      <c r="P43" s="28"/>
      <c r="Q43" s="28"/>
    </row>
    <row r="44" customFormat="1" ht="55" customHeight="1" spans="1:17">
      <c r="A44" s="5">
        <v>41</v>
      </c>
      <c r="B44" s="7" t="s">
        <v>113</v>
      </c>
      <c r="C44" s="7" t="s">
        <v>114</v>
      </c>
      <c r="D44" s="7" t="s">
        <v>21</v>
      </c>
      <c r="E44" s="7" t="s">
        <v>22</v>
      </c>
      <c r="F44" s="7" t="s">
        <v>29</v>
      </c>
      <c r="G44" s="26">
        <v>41600</v>
      </c>
      <c r="H44" s="35">
        <v>8.1</v>
      </c>
      <c r="I44" s="36">
        <v>39000</v>
      </c>
      <c r="J44" s="36">
        <v>13000</v>
      </c>
      <c r="K44" s="13">
        <v>52000</v>
      </c>
      <c r="L44" s="25">
        <v>0.8</v>
      </c>
      <c r="M44" s="26">
        <f t="shared" si="0"/>
        <v>41600</v>
      </c>
      <c r="N44" s="27"/>
      <c r="O44" s="27" t="s">
        <v>26</v>
      </c>
      <c r="P44" s="28"/>
      <c r="Q44" s="28"/>
    </row>
    <row r="45" customFormat="1" ht="55" customHeight="1" spans="1:17">
      <c r="A45" s="5">
        <v>42</v>
      </c>
      <c r="B45" s="7" t="s">
        <v>115</v>
      </c>
      <c r="C45" s="7" t="s">
        <v>116</v>
      </c>
      <c r="D45" s="7" t="s">
        <v>21</v>
      </c>
      <c r="E45" s="7" t="s">
        <v>22</v>
      </c>
      <c r="F45" s="7" t="s">
        <v>29</v>
      </c>
      <c r="G45" s="26">
        <v>41600</v>
      </c>
      <c r="H45" s="35">
        <v>8.1</v>
      </c>
      <c r="I45" s="36">
        <v>39000</v>
      </c>
      <c r="J45" s="36">
        <v>13000</v>
      </c>
      <c r="K45" s="13">
        <v>52000</v>
      </c>
      <c r="L45" s="25">
        <v>0.8</v>
      </c>
      <c r="M45" s="26">
        <f t="shared" si="0"/>
        <v>41600</v>
      </c>
      <c r="N45" s="27"/>
      <c r="O45" s="27" t="s">
        <v>26</v>
      </c>
      <c r="P45" s="28"/>
      <c r="Q45" s="28"/>
    </row>
    <row r="46" customFormat="1" ht="55" customHeight="1" spans="1:17">
      <c r="A46" s="5">
        <v>43</v>
      </c>
      <c r="B46" s="7" t="s">
        <v>117</v>
      </c>
      <c r="C46" s="7" t="s">
        <v>118</v>
      </c>
      <c r="D46" s="7" t="s">
        <v>21</v>
      </c>
      <c r="E46" s="7" t="s">
        <v>22</v>
      </c>
      <c r="F46" s="7" t="s">
        <v>29</v>
      </c>
      <c r="G46" s="26">
        <v>41600</v>
      </c>
      <c r="H46" s="35">
        <v>8.1</v>
      </c>
      <c r="I46" s="36">
        <v>39000</v>
      </c>
      <c r="J46" s="36">
        <v>13000</v>
      </c>
      <c r="K46" s="13">
        <v>45500</v>
      </c>
      <c r="L46" s="25">
        <v>0.8</v>
      </c>
      <c r="M46" s="26">
        <f t="shared" si="0"/>
        <v>36400</v>
      </c>
      <c r="N46" s="27" t="s">
        <v>65</v>
      </c>
      <c r="O46" s="27" t="s">
        <v>26</v>
      </c>
      <c r="P46" s="28"/>
      <c r="Q46" s="28"/>
    </row>
    <row r="47" customFormat="1" ht="55" customHeight="1" spans="1:17">
      <c r="A47" s="5">
        <v>44</v>
      </c>
      <c r="B47" s="7" t="s">
        <v>119</v>
      </c>
      <c r="C47" s="7" t="s">
        <v>120</v>
      </c>
      <c r="D47" s="7" t="s">
        <v>21</v>
      </c>
      <c r="E47" s="7" t="s">
        <v>22</v>
      </c>
      <c r="F47" s="7" t="s">
        <v>29</v>
      </c>
      <c r="G47" s="26">
        <v>36400</v>
      </c>
      <c r="H47" s="35">
        <v>8.1</v>
      </c>
      <c r="I47" s="36">
        <v>39000</v>
      </c>
      <c r="J47" s="36">
        <v>6500</v>
      </c>
      <c r="K47" s="13">
        <v>45500</v>
      </c>
      <c r="L47" s="25">
        <v>0.8</v>
      </c>
      <c r="M47" s="26">
        <f t="shared" si="0"/>
        <v>36400</v>
      </c>
      <c r="N47" s="27"/>
      <c r="O47" s="27" t="s">
        <v>26</v>
      </c>
      <c r="P47" s="28"/>
      <c r="Q47" s="28"/>
    </row>
    <row r="48" customFormat="1" ht="55" customHeight="1" spans="1:17">
      <c r="A48" s="5">
        <v>45</v>
      </c>
      <c r="B48" s="7" t="s">
        <v>121</v>
      </c>
      <c r="C48" s="7" t="s">
        <v>122</v>
      </c>
      <c r="D48" s="7" t="s">
        <v>21</v>
      </c>
      <c r="E48" s="7" t="s">
        <v>22</v>
      </c>
      <c r="F48" s="7" t="s">
        <v>29</v>
      </c>
      <c r="G48" s="26">
        <v>46800</v>
      </c>
      <c r="H48" s="35">
        <v>8.1</v>
      </c>
      <c r="I48" s="36">
        <v>39000</v>
      </c>
      <c r="J48" s="36">
        <v>19500</v>
      </c>
      <c r="K48" s="13">
        <v>52000</v>
      </c>
      <c r="L48" s="25">
        <v>0.8</v>
      </c>
      <c r="M48" s="26">
        <f t="shared" si="0"/>
        <v>41600</v>
      </c>
      <c r="N48" s="27" t="s">
        <v>123</v>
      </c>
      <c r="O48" s="27" t="s">
        <v>26</v>
      </c>
      <c r="P48" s="28"/>
      <c r="Q48" s="28"/>
    </row>
    <row r="49" customFormat="1" ht="55" customHeight="1" spans="1:17">
      <c r="A49" s="10" t="s">
        <v>124</v>
      </c>
      <c r="B49" s="11"/>
      <c r="C49" s="11"/>
      <c r="D49" s="11"/>
      <c r="E49" s="11"/>
      <c r="F49" s="12"/>
      <c r="G49" s="13">
        <f>SUM(G4:G48)</f>
        <v>2178113</v>
      </c>
      <c r="H49" s="14">
        <f>SUM(H5:H48)</f>
        <v>421.2</v>
      </c>
      <c r="I49" s="13">
        <f>SUM(I5:I48)</f>
        <v>2064000</v>
      </c>
      <c r="J49" s="13">
        <f>SUM(J5:J48)</f>
        <v>544991</v>
      </c>
      <c r="K49" s="27">
        <f>SUM(K4:K48)</f>
        <v>2564642</v>
      </c>
      <c r="L49" s="29"/>
      <c r="M49" s="27">
        <f>SUM(M4:M48)</f>
        <v>2045513</v>
      </c>
      <c r="N49" s="27"/>
      <c r="O49" s="27"/>
      <c r="P49" s="40"/>
      <c r="Q49" s="40"/>
    </row>
  </sheetData>
  <mergeCells count="14">
    <mergeCell ref="A1:Q1"/>
    <mergeCell ref="H2:M2"/>
    <mergeCell ref="A49:F49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</mergeCells>
  <pageMargins left="0.747916666666667" right="0.156944444444444" top="0.590277777777778" bottom="0.314583333333333" header="0.747916666666667" footer="0.298611111111111"/>
  <pageSetup paperSize="9" scale="61" fitToHeight="0" orientation="landscape" horizontalDpi="600"/>
  <headerFooter/>
  <ignoredErrors>
    <ignoredError sqref="H49" formula="1"/>
    <ignoredError sqref="I49:J49" formulaRange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Q5"/>
  <sheetViews>
    <sheetView workbookViewId="0">
      <selection activeCell="A6" sqref="$A6:$XFD6"/>
    </sheetView>
  </sheetViews>
  <sheetFormatPr defaultColWidth="9" defaultRowHeight="13.5" outlineLevelRow="4"/>
  <cols>
    <col min="2" max="2" width="15.625" customWidth="1"/>
    <col min="3" max="3" width="24.625" customWidth="1"/>
    <col min="4" max="4" width="19.25" customWidth="1"/>
    <col min="5" max="5" width="22.5" customWidth="1"/>
    <col min="8" max="8" width="15.375" customWidth="1"/>
    <col min="11" max="11" width="11.625" customWidth="1"/>
    <col min="14" max="14" width="25.5" customWidth="1"/>
    <col min="16" max="17" width="9" hidden="1" customWidth="1"/>
  </cols>
  <sheetData>
    <row r="1" ht="55" customHeight="1" spans="1:17">
      <c r="A1" s="1" t="s">
        <v>125</v>
      </c>
      <c r="B1" s="1"/>
      <c r="C1" s="1"/>
      <c r="D1" s="1"/>
      <c r="E1" s="1"/>
      <c r="F1" s="1"/>
      <c r="G1" s="1"/>
      <c r="H1" s="1"/>
      <c r="I1" s="1"/>
      <c r="J1" s="1"/>
      <c r="K1" s="15"/>
      <c r="L1" s="1"/>
      <c r="M1" s="16"/>
      <c r="N1" s="1"/>
      <c r="O1" s="1"/>
      <c r="P1" s="1"/>
      <c r="Q1" s="1"/>
    </row>
    <row r="2" ht="39" customHeight="1" spans="1:17">
      <c r="A2" s="2" t="s">
        <v>1</v>
      </c>
      <c r="B2" s="2" t="s">
        <v>2</v>
      </c>
      <c r="C2" s="2" t="s">
        <v>3</v>
      </c>
      <c r="D2" s="2" t="s">
        <v>4</v>
      </c>
      <c r="E2" s="2" t="s">
        <v>5</v>
      </c>
      <c r="F2" s="2" t="s">
        <v>6</v>
      </c>
      <c r="G2" s="3" t="s">
        <v>7</v>
      </c>
      <c r="H2" s="4" t="s">
        <v>8</v>
      </c>
      <c r="I2" s="17"/>
      <c r="J2" s="17"/>
      <c r="K2" s="17"/>
      <c r="L2" s="17"/>
      <c r="M2" s="18"/>
      <c r="N2" s="19" t="s">
        <v>9</v>
      </c>
      <c r="O2" s="19" t="s">
        <v>10</v>
      </c>
      <c r="P2" s="19" t="s">
        <v>11</v>
      </c>
      <c r="Q2" s="30" t="s">
        <v>12</v>
      </c>
    </row>
    <row r="3" ht="53" customHeight="1" spans="1:17">
      <c r="A3" s="2"/>
      <c r="B3" s="2"/>
      <c r="C3" s="2"/>
      <c r="D3" s="2"/>
      <c r="E3" s="2"/>
      <c r="F3" s="2"/>
      <c r="G3" s="3"/>
      <c r="H3" s="3" t="s">
        <v>13</v>
      </c>
      <c r="I3" s="3" t="s">
        <v>14</v>
      </c>
      <c r="J3" s="3" t="s">
        <v>15</v>
      </c>
      <c r="K3" s="20" t="s">
        <v>16</v>
      </c>
      <c r="L3" s="21" t="s">
        <v>17</v>
      </c>
      <c r="M3" s="22" t="s">
        <v>18</v>
      </c>
      <c r="N3" s="23"/>
      <c r="O3" s="23"/>
      <c r="P3" s="23"/>
      <c r="Q3" s="31"/>
    </row>
    <row r="4" customFormat="1" ht="66" customHeight="1" spans="1:17">
      <c r="A4" s="5">
        <v>1</v>
      </c>
      <c r="B4" s="6" t="s">
        <v>126</v>
      </c>
      <c r="C4" s="6" t="s">
        <v>127</v>
      </c>
      <c r="D4" s="7" t="s">
        <v>21</v>
      </c>
      <c r="E4" s="7" t="s">
        <v>22</v>
      </c>
      <c r="F4" s="7" t="s">
        <v>29</v>
      </c>
      <c r="G4" s="8">
        <v>31200</v>
      </c>
      <c r="H4" s="9">
        <v>8.1</v>
      </c>
      <c r="I4" s="24">
        <v>39000</v>
      </c>
      <c r="J4" s="24">
        <v>0</v>
      </c>
      <c r="K4" s="13">
        <v>0</v>
      </c>
      <c r="L4" s="25">
        <v>0.8</v>
      </c>
      <c r="M4" s="26">
        <v>0</v>
      </c>
      <c r="N4" s="27" t="s">
        <v>128</v>
      </c>
      <c r="O4" s="27" t="s">
        <v>26</v>
      </c>
      <c r="P4" s="28"/>
      <c r="Q4" s="28"/>
    </row>
    <row r="5" ht="50" customHeight="1" spans="1:15">
      <c r="A5" s="10" t="s">
        <v>124</v>
      </c>
      <c r="B5" s="11"/>
      <c r="C5" s="11"/>
      <c r="D5" s="11"/>
      <c r="E5" s="11"/>
      <c r="F5" s="12"/>
      <c r="G5" s="13">
        <v>31200</v>
      </c>
      <c r="H5" s="14">
        <v>8.1</v>
      </c>
      <c r="I5" s="13">
        <v>39000</v>
      </c>
      <c r="J5" s="13">
        <v>0</v>
      </c>
      <c r="K5" s="27">
        <v>0</v>
      </c>
      <c r="L5" s="29"/>
      <c r="M5" s="27">
        <v>0</v>
      </c>
      <c r="N5" s="27"/>
      <c r="O5" s="27"/>
    </row>
  </sheetData>
  <mergeCells count="14">
    <mergeCell ref="A1:Q1"/>
    <mergeCell ref="H2:M2"/>
    <mergeCell ref="A5:F5"/>
    <mergeCell ref="A2:A3"/>
    <mergeCell ref="B2:B3"/>
    <mergeCell ref="C2:C3"/>
    <mergeCell ref="D2:D3"/>
    <mergeCell ref="E2:E3"/>
    <mergeCell ref="F2:F3"/>
    <mergeCell ref="G2:G3"/>
    <mergeCell ref="N2:N3"/>
    <mergeCell ref="O2:O3"/>
    <mergeCell ref="P2:P3"/>
    <mergeCell ref="Q2:Q3"/>
  </mergeCells>
  <pageMargins left="0.75" right="0.75" top="1" bottom="1" header="0.5" footer="0.5"/>
  <pageSetup paperSize="9" scale="64" fitToHeight="0" orientation="landscape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通过</vt:lpstr>
      <vt:lpstr>不通过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吴奕玥</cp:lastModifiedBy>
  <dcterms:created xsi:type="dcterms:W3CDTF">2021-01-21T01:10:00Z</dcterms:created>
  <dcterms:modified xsi:type="dcterms:W3CDTF">2023-09-19T08:41:04Z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2052-11.8.2.10393</vt:lpwstr>
  </property>
  <property fmtid="{D5CDD505-2E9C-101B-9397-08002B2CF9AE}" pid="3" name="ICV">
    <vt:lpwstr>94598B37C74944729B22E13C79B492CA_13</vt:lpwstr>
  </property>
</Properties>
</file>